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pa\Documents\AACVS\Dotace\2016\Jihočeský kraj\"/>
    </mc:Choice>
  </mc:AlternateContent>
  <bookViews>
    <workbookView xWindow="0" yWindow="0" windowWidth="24000" windowHeight="11880"/>
  </bookViews>
  <sheets>
    <sheet name="2016" sheetId="1" r:id="rId1"/>
    <sheet name="List1" sheetId="2" r:id="rId2"/>
    <sheet name="List2" sheetId="3" r:id="rId3"/>
    <sheet name="List3" sheetId="4" r:id="rId4"/>
  </sheets>
  <definedNames>
    <definedName name="_xlnm._FilterDatabase" localSheetId="0" hidden="1">'2016'!$A$7:$A$7</definedName>
  </definedNames>
  <calcPr calcId="162913" refMode="R1C1"/>
</workbook>
</file>

<file path=xl/calcChain.xml><?xml version="1.0" encoding="utf-8"?>
<calcChain xmlns="http://schemas.openxmlformats.org/spreadsheetml/2006/main">
  <c r="F10" i="1" l="1"/>
  <c r="G10" i="1" s="1"/>
  <c r="E12" i="1"/>
  <c r="D12" i="1"/>
  <c r="C12" i="1"/>
  <c r="B12" i="1"/>
  <c r="F9" i="1" s="1"/>
  <c r="G9" i="1" s="1"/>
  <c r="F8" i="1" l="1"/>
  <c r="G8" i="1" s="1"/>
  <c r="G12" i="1" s="1"/>
  <c r="F12" i="1"/>
</calcChain>
</file>

<file path=xl/sharedStrings.xml><?xml version="1.0" encoding="utf-8"?>
<sst xmlns="http://schemas.openxmlformats.org/spreadsheetml/2006/main" count="24" uniqueCount="23">
  <si>
    <t>Členská základna ČVS 2016</t>
  </si>
  <si>
    <t>Praha, 31.05.2016</t>
  </si>
  <si>
    <t>REGISTROVANÍ ZÁVODNÍCI</t>
  </si>
  <si>
    <t>OSTATNÍ ČLENOVÉ</t>
  </si>
  <si>
    <t>CELKEM</t>
  </si>
  <si>
    <t>Do 18 let</t>
  </si>
  <si>
    <t>Mládež</t>
  </si>
  <si>
    <t>Klub</t>
  </si>
  <si>
    <t>1.CZP jižních Čech</t>
  </si>
  <si>
    <t>VK VAJGAR J.Hradec</t>
  </si>
  <si>
    <t>VS Tábor</t>
  </si>
  <si>
    <t>Celkem:</t>
  </si>
  <si>
    <t>Dle evidence členské základny k 31.05.2016</t>
  </si>
  <si>
    <t>Do evidence jsou zařazeni členové s uhrazenými členskými příspěvky za rok 2016 ( mládež min. 100,- Kč / rok, dospělí min. 500,- Kč / rok )</t>
  </si>
  <si>
    <t xml:space="preserve">Návrh na rozdělení dotace Jihočeského kraje ve výši 50.000,- Kč : </t>
  </si>
  <si>
    <t xml:space="preserve">30% dotace - pevná částka přidělená na klub : </t>
  </si>
  <si>
    <t>5.000,- Kč / klub</t>
  </si>
  <si>
    <t>70% dotace - dle členské základny do 18 let (junioři)</t>
  </si>
  <si>
    <t xml:space="preserve">Pevná část </t>
  </si>
  <si>
    <t>Členská základna</t>
  </si>
  <si>
    <t xml:space="preserve"> </t>
  </si>
  <si>
    <t>Rozdělená dotace</t>
  </si>
  <si>
    <t>Autor: J. Johánek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</si>
</sst>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 x14ac:knownFonts="1">
    <font>
      <sz val="12"/>
      <color rgb="FF000000"/>
      <name val="Calibri"/>
    </font>
    <font>
      <i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2" borderId="0" xfId="0" applyFill="1"/>
    <xf numFmtId="17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5" xfId="0" applyFill="1" applyBorder="1"/>
    <xf numFmtId="9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0" fillId="2" borderId="0" xfId="0" applyNumberFormat="1" applyFill="1"/>
    <xf numFmtId="164" fontId="7" fillId="2" borderId="5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0" fontId="8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4" fillId="4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2" borderId="12" xfId="0" applyFont="1" applyFill="1" applyBorder="1"/>
    <xf numFmtId="0" fontId="4" fillId="3" borderId="13" xfId="0" applyFont="1" applyFill="1" applyBorder="1" applyAlignment="1">
      <alignment horizontal="center"/>
    </xf>
    <xf numFmtId="0" fontId="5" fillId="2" borderId="6" xfId="0" applyFont="1" applyFill="1" applyBorder="1"/>
    <xf numFmtId="0" fontId="4" fillId="4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0" zoomScaleNormal="80" workbookViewId="0">
      <selection activeCell="M21" sqref="M21"/>
    </sheetView>
  </sheetViews>
  <sheetFormatPr defaultRowHeight="15.75" x14ac:dyDescent="0.25"/>
  <cols>
    <col min="1" max="1" width="29.875" customWidth="1"/>
    <col min="2" max="2" width="24" bestFit="1" customWidth="1"/>
    <col min="3" max="3" width="17" bestFit="1" customWidth="1"/>
    <col min="4" max="4" width="16.875" customWidth="1"/>
    <col min="5" max="5" width="14.125" bestFit="1" customWidth="1"/>
    <col min="6" max="6" width="23.125" bestFit="1" customWidth="1"/>
    <col min="7" max="7" width="16.25" bestFit="1" customWidth="1"/>
  </cols>
  <sheetData>
    <row r="1" spans="1:7" ht="18.75" customHeight="1" x14ac:dyDescent="0.25">
      <c r="A1" s="10" t="s">
        <v>0</v>
      </c>
    </row>
    <row r="2" spans="1:7" ht="18.75" customHeight="1" x14ac:dyDescent="0.25">
      <c r="A2" s="10"/>
    </row>
    <row r="3" spans="1:7" ht="15.75" customHeight="1" x14ac:dyDescent="0.25">
      <c r="A3" s="1" t="s">
        <v>1</v>
      </c>
      <c r="B3" s="2"/>
    </row>
    <row r="4" spans="1:7" ht="16.5" customHeight="1" thickBot="1" x14ac:dyDescent="0.3">
      <c r="A4" s="3" t="s">
        <v>22</v>
      </c>
      <c r="B4" s="2"/>
      <c r="F4" s="4" t="s">
        <v>20</v>
      </c>
    </row>
    <row r="5" spans="1:7" s="5" customFormat="1" ht="19.5" customHeight="1" thickBot="1" x14ac:dyDescent="0.3">
      <c r="A5" s="4"/>
      <c r="B5" s="14" t="s">
        <v>2</v>
      </c>
      <c r="C5" s="9" t="s">
        <v>3</v>
      </c>
      <c r="D5" s="16" t="s">
        <v>4</v>
      </c>
      <c r="E5" s="14" t="s">
        <v>18</v>
      </c>
      <c r="F5" s="14" t="s">
        <v>19</v>
      </c>
      <c r="G5" s="14" t="s">
        <v>21</v>
      </c>
    </row>
    <row r="6" spans="1:7" s="4" customFormat="1" ht="29.25" customHeight="1" thickBot="1" x14ac:dyDescent="0.3">
      <c r="B6" s="13" t="s">
        <v>5</v>
      </c>
      <c r="C6" s="6" t="s">
        <v>5</v>
      </c>
      <c r="D6" s="6" t="s">
        <v>6</v>
      </c>
      <c r="E6" s="18">
        <v>0.3</v>
      </c>
      <c r="F6" s="18">
        <v>0.7</v>
      </c>
      <c r="G6" s="18">
        <v>1</v>
      </c>
    </row>
    <row r="7" spans="1:7" s="7" customFormat="1" ht="16.5" customHeight="1" thickBot="1" x14ac:dyDescent="0.3">
      <c r="A7" s="25" t="s">
        <v>7</v>
      </c>
      <c r="B7" s="26"/>
      <c r="C7" s="26"/>
      <c r="D7" s="27"/>
      <c r="E7" s="6"/>
      <c r="F7" s="17"/>
      <c r="G7" s="17"/>
    </row>
    <row r="8" spans="1:7" ht="15.75" customHeight="1" thickBot="1" x14ac:dyDescent="0.3">
      <c r="A8" s="28" t="s">
        <v>8</v>
      </c>
      <c r="B8" s="29">
        <v>6</v>
      </c>
      <c r="C8" s="29">
        <v>0</v>
      </c>
      <c r="D8" s="30">
        <v>6</v>
      </c>
      <c r="E8" s="19">
        <v>5000</v>
      </c>
      <c r="F8" s="19">
        <f>PRODUCT(35000,1/B12,D8)</f>
        <v>2957.7464788732395</v>
      </c>
      <c r="G8" s="23">
        <f>SUM(E8,F8)</f>
        <v>7957.7464788732395</v>
      </c>
    </row>
    <row r="9" spans="1:7" ht="16.5" thickBot="1" x14ac:dyDescent="0.3">
      <c r="A9" s="31" t="s">
        <v>9</v>
      </c>
      <c r="B9" s="8">
        <v>62</v>
      </c>
      <c r="C9" s="8">
        <v>0</v>
      </c>
      <c r="D9" s="32">
        <v>62</v>
      </c>
      <c r="E9" s="19">
        <v>5000</v>
      </c>
      <c r="F9" s="19">
        <f>PRODUCT(35000,1/B12,D9)</f>
        <v>30563.380281690144</v>
      </c>
      <c r="G9" s="23">
        <f>SUM(E9,F9)</f>
        <v>35563.380281690144</v>
      </c>
    </row>
    <row r="10" spans="1:7" ht="16.5" thickBot="1" x14ac:dyDescent="0.3">
      <c r="A10" s="33" t="s">
        <v>10</v>
      </c>
      <c r="B10" s="34">
        <v>3</v>
      </c>
      <c r="C10" s="34">
        <v>0</v>
      </c>
      <c r="D10" s="35">
        <v>3</v>
      </c>
      <c r="E10" s="19">
        <v>5000</v>
      </c>
      <c r="F10" s="19">
        <f>PRODUCT(35000,1/B12,D10)</f>
        <v>1478.8732394366198</v>
      </c>
      <c r="G10" s="23">
        <f>SUM(E10,F10)</f>
        <v>6478.8732394366198</v>
      </c>
    </row>
    <row r="11" spans="1:7" ht="16.5" thickBot="1" x14ac:dyDescent="0.3">
      <c r="B11" s="11"/>
      <c r="C11" s="11"/>
      <c r="D11" s="11"/>
      <c r="E11" s="20"/>
      <c r="F11" s="21"/>
      <c r="G11" s="21"/>
    </row>
    <row r="12" spans="1:7" ht="16.5" thickBot="1" x14ac:dyDescent="0.3">
      <c r="A12" t="s">
        <v>11</v>
      </c>
      <c r="B12" s="12">
        <f t="shared" ref="B12:G12" si="0">SUM(B8:B10)</f>
        <v>71</v>
      </c>
      <c r="C12" s="12">
        <f t="shared" si="0"/>
        <v>0</v>
      </c>
      <c r="D12" s="15">
        <f t="shared" si="0"/>
        <v>71</v>
      </c>
      <c r="E12" s="22">
        <f t="shared" si="0"/>
        <v>15000</v>
      </c>
      <c r="F12" s="22">
        <f t="shared" si="0"/>
        <v>35000</v>
      </c>
      <c r="G12" s="22">
        <f t="shared" si="0"/>
        <v>50000</v>
      </c>
    </row>
    <row r="14" spans="1:7" x14ac:dyDescent="0.25">
      <c r="A14" t="s">
        <v>12</v>
      </c>
    </row>
    <row r="15" spans="1:7" x14ac:dyDescent="0.25">
      <c r="A15" s="4" t="s">
        <v>13</v>
      </c>
    </row>
    <row r="18" spans="1:7" x14ac:dyDescent="0.25">
      <c r="A18" s="24" t="s">
        <v>14</v>
      </c>
      <c r="B18" s="24"/>
      <c r="C18" s="24"/>
      <c r="D18" s="24" t="s">
        <v>15</v>
      </c>
      <c r="E18" s="24"/>
      <c r="F18" s="24"/>
      <c r="G18" s="24" t="s">
        <v>16</v>
      </c>
    </row>
    <row r="19" spans="1:7" x14ac:dyDescent="0.25">
      <c r="A19" s="24"/>
      <c r="B19" s="24"/>
      <c r="C19" s="24"/>
      <c r="D19" s="24" t="s">
        <v>17</v>
      </c>
      <c r="E19" s="24"/>
      <c r="F19" s="24"/>
      <c r="G19" s="24"/>
    </row>
  </sheetData>
  <sheetProtection formatCells="0" formatColumns="0" formatRows="0" insertColumns="0" insertRows="0" insertHyperlinks="0" deleteColumns="0" deleteRows="0" sort="0" autoFilter="0" pivotTables="0"/>
  <autoFilter ref="A7"/>
  <pageMargins left="0.7" right="0.7" top="0.78740157499999996" bottom="0.78740157499999996" header="0.3" footer="0.3"/>
  <pageSetup paperSize="9" scale="5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2016</vt:lpstr>
      <vt:lpstr>List1</vt:lpstr>
      <vt:lpstr>List2</vt:lpstr>
      <vt:lpstr>List3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</dc:title>
  <dc:subject>2016</dc:subject>
  <dc:creator>Guest</dc:creator>
  <cp:keywords/>
  <dc:description>Created at: 2016-05-31 23:09:27</dc:description>
  <cp:lastModifiedBy>Pepa</cp:lastModifiedBy>
  <dcterms:created xsi:type="dcterms:W3CDTF">2015-08-22T10:46:19Z</dcterms:created>
  <dcterms:modified xsi:type="dcterms:W3CDTF">2016-07-20T10:52:25Z</dcterms:modified>
  <cp:category/>
</cp:coreProperties>
</file>